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245" windowWidth="15330" windowHeight="4290" activeTab="0"/>
  </bookViews>
  <sheets>
    <sheet name="Curva Poss Pluv - Dati" sheetId="1" r:id="rId1"/>
    <sheet name="Ietogramma Chicago - Dati" sheetId="2" r:id="rId2"/>
  </sheets>
  <definedNames/>
  <calcPr fullCalcOnLoad="1"/>
</workbook>
</file>

<file path=xl/comments2.xml><?xml version="1.0" encoding="utf-8"?>
<comments xmlns="http://schemas.openxmlformats.org/spreadsheetml/2006/main">
  <authors>
    <author>Lucia Costa</author>
  </authors>
  <commentList>
    <comment ref="B4" authorId="0">
      <text>
        <r>
          <rPr>
            <b/>
            <sz val="8"/>
            <rFont val="Tahoma"/>
            <family val="0"/>
          </rPr>
          <t>tutta la colonna
DA MODIFICARE!!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<sst xmlns="http://schemas.openxmlformats.org/spreadsheetml/2006/main" count="15" uniqueCount="14">
  <si>
    <t>a =</t>
  </si>
  <si>
    <t>n =</t>
  </si>
  <si>
    <t>d &lt; 1 h</t>
  </si>
  <si>
    <t>d &gt; 1 h</t>
  </si>
  <si>
    <t>TR =</t>
  </si>
  <si>
    <t>10 anni</t>
  </si>
  <si>
    <t>ora</t>
  </si>
  <si>
    <t>intensita' (mm/h)</t>
  </si>
  <si>
    <t>TR = 10 anni</t>
  </si>
  <si>
    <t>Intensita' (mm/h)</t>
  </si>
  <si>
    <t>durata (min)</t>
  </si>
  <si>
    <t>durata (ore)</t>
  </si>
  <si>
    <t>Altezza (mm)</t>
  </si>
  <si>
    <t xml:space="preserve"> luglio 2007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</si>
</sst>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0.0000"/>
    <numFmt numFmtId="171" formatCode="0.00000000"/>
    <numFmt numFmtId="172" formatCode="0.0000000"/>
    <numFmt numFmtId="173" formatCode="0.000000"/>
    <numFmt numFmtId="174" formatCode="0.00000"/>
    <numFmt numFmtId="175" formatCode="0.000"/>
    <numFmt numFmtId="176" formatCode="0.0"/>
  </numFmts>
  <fonts count="12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9.75"/>
      <name val="Arial"/>
      <family val="0"/>
    </font>
    <font>
      <b/>
      <sz val="8.25"/>
      <name val="Arial"/>
      <family val="0"/>
    </font>
    <font>
      <sz val="8.25"/>
      <name val="Arial"/>
      <family val="0"/>
    </font>
    <font>
      <b/>
      <sz val="11.5"/>
      <name val="Arial"/>
      <family val="0"/>
    </font>
    <font>
      <b/>
      <sz val="9.5"/>
      <name val="Arial"/>
      <family val="0"/>
    </font>
    <font>
      <sz val="9.5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170" fontId="0" fillId="0" borderId="2" xfId="0" applyNumberFormat="1" applyBorder="1" applyAlignment="1">
      <alignment/>
    </xf>
    <xf numFmtId="0" fontId="1" fillId="0" borderId="3" xfId="0" applyFont="1" applyBorder="1" applyAlignment="1">
      <alignment/>
    </xf>
    <xf numFmtId="0" fontId="1" fillId="0" borderId="1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20" fontId="0" fillId="0" borderId="0" xfId="0" applyNumberFormat="1" applyAlignment="1">
      <alignment/>
    </xf>
    <xf numFmtId="0" fontId="1" fillId="0" borderId="3" xfId="0" applyFont="1" applyBorder="1" applyAlignment="1">
      <alignment horizontal="center"/>
    </xf>
    <xf numFmtId="0" fontId="0" fillId="0" borderId="3" xfId="0" applyNumberFormat="1" applyBorder="1" applyAlignment="1">
      <alignment/>
    </xf>
    <xf numFmtId="2" fontId="0" fillId="0" borderId="3" xfId="0" applyNumberFormat="1" applyBorder="1" applyAlignment="1">
      <alignment/>
    </xf>
    <xf numFmtId="176" fontId="0" fillId="0" borderId="3" xfId="0" applyNumberFormat="1" applyBorder="1" applyAlignment="1">
      <alignment/>
    </xf>
    <xf numFmtId="17" fontId="1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Curva di Possibilita' Pluviometrica Definitiva (TR=10 anni)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strRef>
              <c:f>'Curva Poss Pluv - Dati'!$G$2</c:f>
              <c:strCache>
                <c:ptCount val="1"/>
                <c:pt idx="0">
                  <c:v>Altezza (mm)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'Curva Poss Pluv - Dati'!$E$3:$E$11</c:f>
              <c:numCache/>
            </c:numRef>
          </c:xVal>
          <c:yVal>
            <c:numRef>
              <c:f>'Curva Poss Pluv - Dati'!$G$3:$G$11</c:f>
              <c:numCache/>
            </c:numRef>
          </c:yVal>
          <c:smooth val="0"/>
        </c:ser>
        <c:axId val="709669"/>
        <c:axId val="6387022"/>
      </c:scatterChart>
      <c:valAx>
        <c:axId val="709669"/>
        <c:scaling>
          <c:orientation val="minMax"/>
          <c:max val="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durate (h)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6387022"/>
        <c:crosses val="autoZero"/>
        <c:crossBetween val="midCat"/>
        <c:dispUnits/>
        <c:majorUnit val="1"/>
        <c:minorUnit val="0.5"/>
      </c:valAx>
      <c:valAx>
        <c:axId val="63870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altezze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70966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Ietogramma Chicago (TR=10 anni)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'Ietogramma Chicago - Dati'!$A$4:$A$51</c:f>
              <c:strCache/>
            </c:strRef>
          </c:cat>
          <c:val>
            <c:numRef>
              <c:f>'Ietogramma Chicago - Dati'!$B$4:$B$51</c:f>
              <c:numCache/>
            </c:numRef>
          </c:val>
        </c:ser>
        <c:gapWidth val="0"/>
        <c:axId val="57483199"/>
        <c:axId val="47586744"/>
      </c:barChart>
      <c:catAx>
        <c:axId val="57483199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tempo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586744"/>
        <c:crosses val="autoZero"/>
        <c:auto val="1"/>
        <c:lblOffset val="100"/>
        <c:noMultiLvlLbl val="0"/>
      </c:catAx>
      <c:valAx>
        <c:axId val="47586744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Intensita' (mm/h)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48319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285750</xdr:colOff>
      <xdr:row>14</xdr:row>
      <xdr:rowOff>76200</xdr:rowOff>
    </xdr:from>
    <xdr:to>
      <xdr:col>12</xdr:col>
      <xdr:colOff>161925</xdr:colOff>
      <xdr:row>38</xdr:row>
      <xdr:rowOff>104775</xdr:rowOff>
    </xdr:to>
    <xdr:graphicFrame>
      <xdr:nvGraphicFramePr>
        <xdr:cNvPr id="1" name="Chart 2"/>
        <xdr:cNvGraphicFramePr/>
      </xdr:nvGraphicFramePr>
      <xdr:xfrm>
        <a:off x="2114550" y="2343150"/>
        <a:ext cx="645795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247650</xdr:colOff>
      <xdr:row>3</xdr:row>
      <xdr:rowOff>142875</xdr:rowOff>
    </xdr:from>
    <xdr:to>
      <xdr:col>12</xdr:col>
      <xdr:colOff>304800</xdr:colOff>
      <xdr:row>28</xdr:row>
      <xdr:rowOff>9525</xdr:rowOff>
    </xdr:to>
    <xdr:graphicFrame>
      <xdr:nvGraphicFramePr>
        <xdr:cNvPr id="1" name="Chart 2"/>
        <xdr:cNvGraphicFramePr/>
      </xdr:nvGraphicFramePr>
      <xdr:xfrm>
        <a:off x="2543175" y="628650"/>
        <a:ext cx="554355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tabSelected="1" workbookViewId="0" topLeftCell="A1">
      <selection activeCell="C3" sqref="C3"/>
    </sheetView>
  </sheetViews>
  <sheetFormatPr defaultColWidth="9.140625" defaultRowHeight="12.75"/>
  <cols>
    <col min="1" max="4" width="9.140625" style="2" customWidth="1"/>
    <col min="5" max="6" width="12.00390625" style="2" bestFit="1" customWidth="1"/>
    <col min="7" max="7" width="12.8515625" style="2" bestFit="1" customWidth="1"/>
    <col min="8" max="8" width="16.140625" style="2" bestFit="1" customWidth="1"/>
    <col min="9" max="16384" width="9.140625" style="2" customWidth="1"/>
  </cols>
  <sheetData>
    <row r="1" spans="1:2" ht="12.75">
      <c r="A1" s="16" t="s">
        <v>13</v>
      </c>
      <c r="B1" s="16"/>
    </row>
    <row r="2" spans="1:8" ht="12.75">
      <c r="A2" s="4" t="s">
        <v>4</v>
      </c>
      <c r="B2" s="3" t="s">
        <v>5</v>
      </c>
      <c r="E2" s="12" t="s">
        <v>11</v>
      </c>
      <c r="F2" s="12" t="s">
        <v>10</v>
      </c>
      <c r="G2" s="8" t="s">
        <v>12</v>
      </c>
      <c r="H2" s="8" t="s">
        <v>9</v>
      </c>
    </row>
    <row r="3" spans="5:8" ht="12.75">
      <c r="E3" s="14">
        <f>5/60</f>
        <v>0.08333333333333333</v>
      </c>
      <c r="F3" s="13">
        <f>E3*60</f>
        <v>5</v>
      </c>
      <c r="G3" s="15">
        <f aca="true" t="shared" si="0" ref="G3:G8">$B$5*E3^$B$6</f>
        <v>19.976276468261204</v>
      </c>
      <c r="H3" s="15">
        <f>G3/E3</f>
        <v>239.71531761913445</v>
      </c>
    </row>
    <row r="4" spans="2:8" ht="12.75">
      <c r="B4" s="5" t="s">
        <v>2</v>
      </c>
      <c r="C4" s="5" t="s">
        <v>3</v>
      </c>
      <c r="E4" s="14">
        <f>10/60</f>
        <v>0.16666666666666666</v>
      </c>
      <c r="F4" s="13">
        <f aca="true" t="shared" si="1" ref="F4:F11">E4*60</f>
        <v>10</v>
      </c>
      <c r="G4" s="15">
        <f t="shared" si="0"/>
        <v>25.39788200738402</v>
      </c>
      <c r="H4" s="15">
        <f aca="true" t="shared" si="2" ref="H4:H11">G4/E4</f>
        <v>152.38729204430413</v>
      </c>
    </row>
    <row r="5" spans="1:8" ht="12.75">
      <c r="A5" s="9" t="s">
        <v>0</v>
      </c>
      <c r="B5" s="6">
        <v>47.246</v>
      </c>
      <c r="C5" s="6">
        <v>47.246</v>
      </c>
      <c r="E5" s="14">
        <f>15/60</f>
        <v>0.25</v>
      </c>
      <c r="F5" s="13">
        <f t="shared" si="1"/>
        <v>15</v>
      </c>
      <c r="G5" s="15">
        <f t="shared" si="0"/>
        <v>29.22800164041696</v>
      </c>
      <c r="H5" s="15">
        <f t="shared" si="2"/>
        <v>116.91200656166784</v>
      </c>
    </row>
    <row r="6" spans="1:8" ht="12.75">
      <c r="A6" s="10" t="s">
        <v>1</v>
      </c>
      <c r="B6" s="7">
        <v>0.3464204989117893</v>
      </c>
      <c r="C6" s="7">
        <v>0.2755</v>
      </c>
      <c r="E6" s="14">
        <f>20/60</f>
        <v>0.3333333333333333</v>
      </c>
      <c r="F6" s="13">
        <f t="shared" si="1"/>
        <v>20</v>
      </c>
      <c r="G6" s="15">
        <f t="shared" si="0"/>
        <v>32.29092326019196</v>
      </c>
      <c r="H6" s="15">
        <f t="shared" si="2"/>
        <v>96.87276978057588</v>
      </c>
    </row>
    <row r="7" spans="5:8" ht="12.75">
      <c r="E7" s="14">
        <f>30/60</f>
        <v>0.5</v>
      </c>
      <c r="F7" s="13">
        <f t="shared" si="1"/>
        <v>30</v>
      </c>
      <c r="G7" s="15">
        <f t="shared" si="0"/>
        <v>37.160545818154226</v>
      </c>
      <c r="H7" s="15">
        <f t="shared" si="2"/>
        <v>74.32109163630845</v>
      </c>
    </row>
    <row r="8" spans="5:8" ht="12.75">
      <c r="E8" s="14">
        <f>45/60</f>
        <v>0.75</v>
      </c>
      <c r="F8" s="13">
        <f t="shared" si="1"/>
        <v>45</v>
      </c>
      <c r="G8" s="15">
        <f t="shared" si="0"/>
        <v>42.764530279179475</v>
      </c>
      <c r="H8" s="15">
        <f t="shared" si="2"/>
        <v>57.01937370557263</v>
      </c>
    </row>
    <row r="9" spans="5:8" ht="12.75">
      <c r="E9" s="14">
        <v>1</v>
      </c>
      <c r="F9" s="13">
        <f t="shared" si="1"/>
        <v>60</v>
      </c>
      <c r="G9" s="15">
        <f>$C$5*E9^$C$6</f>
        <v>47.246</v>
      </c>
      <c r="H9" s="15">
        <f t="shared" si="2"/>
        <v>47.246</v>
      </c>
    </row>
    <row r="10" spans="5:8" ht="12.75">
      <c r="E10" s="14">
        <v>2</v>
      </c>
      <c r="F10" s="13">
        <f t="shared" si="1"/>
        <v>120</v>
      </c>
      <c r="G10" s="15">
        <f>$C$5*E10^$C$6</f>
        <v>57.187196877321114</v>
      </c>
      <c r="H10" s="15">
        <f t="shared" si="2"/>
        <v>28.593598438660557</v>
      </c>
    </row>
    <row r="11" spans="5:8" ht="12.75">
      <c r="E11" s="14">
        <v>4</v>
      </c>
      <c r="F11" s="13">
        <f t="shared" si="1"/>
        <v>240</v>
      </c>
      <c r="G11" s="15">
        <f>$C$5*E11^$C$6</f>
        <v>69.22015592188727</v>
      </c>
      <c r="H11" s="15">
        <f t="shared" si="2"/>
        <v>17.305038980471817</v>
      </c>
    </row>
  </sheetData>
  <mergeCells count="1">
    <mergeCell ref="A1:B1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1"/>
  <sheetViews>
    <sheetView workbookViewId="0" topLeftCell="A1">
      <selection activeCell="A2" sqref="A2"/>
    </sheetView>
  </sheetViews>
  <sheetFormatPr defaultColWidth="9.140625" defaultRowHeight="12.75"/>
  <cols>
    <col min="2" max="2" width="16.140625" style="0" bestFit="1" customWidth="1"/>
  </cols>
  <sheetData>
    <row r="1" spans="1:2" ht="12.75">
      <c r="A1" s="16" t="s">
        <v>13</v>
      </c>
      <c r="B1" s="16"/>
    </row>
    <row r="2" ht="12.75">
      <c r="B2" s="1" t="s">
        <v>8</v>
      </c>
    </row>
    <row r="3" spans="1:2" ht="12.75">
      <c r="A3" s="1" t="s">
        <v>6</v>
      </c>
      <c r="B3" s="1" t="s">
        <v>7</v>
      </c>
    </row>
    <row r="4" spans="1:2" ht="12.75">
      <c r="A4" s="11">
        <v>0</v>
      </c>
      <c r="B4">
        <v>4.906248</v>
      </c>
    </row>
    <row r="5" spans="1:2" ht="12.75">
      <c r="A5" s="11">
        <v>0.003472222222222222</v>
      </c>
      <c r="B5">
        <v>5.225254</v>
      </c>
    </row>
    <row r="6" spans="1:2" ht="12.75">
      <c r="A6" s="11">
        <v>0.006944444444444444</v>
      </c>
      <c r="B6">
        <v>5.598556</v>
      </c>
    </row>
    <row r="7" spans="1:2" ht="12.75">
      <c r="A7" s="11">
        <v>0.0104166666666667</v>
      </c>
      <c r="B7">
        <v>6.042372</v>
      </c>
    </row>
    <row r="8" spans="1:2" ht="12.75">
      <c r="A8" s="11">
        <v>0.0138888888888889</v>
      </c>
      <c r="B8">
        <v>6.580372</v>
      </c>
    </row>
    <row r="9" spans="1:2" ht="12.75">
      <c r="A9" s="11">
        <v>0.0173611111111111</v>
      </c>
      <c r="B9">
        <v>7.24864</v>
      </c>
    </row>
    <row r="10" spans="1:2" ht="12.75">
      <c r="A10" s="11">
        <v>0.0208333333333333</v>
      </c>
      <c r="B10">
        <v>8.105311</v>
      </c>
    </row>
    <row r="11" spans="1:2" ht="12.75">
      <c r="A11" s="11">
        <v>0.0243055555555556</v>
      </c>
      <c r="B11">
        <v>9.251111</v>
      </c>
    </row>
    <row r="12" spans="1:2" ht="12.75">
      <c r="A12" s="11">
        <v>0.0277777777777778</v>
      </c>
      <c r="B12">
        <v>10.87892</v>
      </c>
    </row>
    <row r="13" spans="1:2" ht="12.75">
      <c r="A13" s="11">
        <v>0.03125</v>
      </c>
      <c r="B13">
        <v>15.52078</v>
      </c>
    </row>
    <row r="14" spans="1:2" ht="12.75">
      <c r="A14" s="11">
        <v>0.0347222222222222</v>
      </c>
      <c r="B14">
        <v>22.00854</v>
      </c>
    </row>
    <row r="15" spans="1:2" ht="12.75">
      <c r="A15" s="11">
        <v>0.0381944444444444</v>
      </c>
      <c r="B15">
        <v>35.67485</v>
      </c>
    </row>
    <row r="16" spans="1:2" ht="12.75">
      <c r="A16" s="11">
        <v>0.0416666666666667</v>
      </c>
      <c r="B16">
        <v>185.9193</v>
      </c>
    </row>
    <row r="17" spans="1:2" ht="12.75">
      <c r="A17" s="11">
        <v>0.0451388888888889</v>
      </c>
      <c r="B17">
        <v>118.8665</v>
      </c>
    </row>
    <row r="18" spans="1:2" ht="12.75">
      <c r="A18" s="11">
        <v>0.0486111111111111</v>
      </c>
      <c r="B18">
        <v>69.66856</v>
      </c>
    </row>
    <row r="19" spans="1:2" ht="12.75">
      <c r="A19" s="11">
        <v>0.0520833333333333</v>
      </c>
      <c r="B19">
        <v>28.87551</v>
      </c>
    </row>
    <row r="20" spans="1:2" ht="12.75">
      <c r="A20" s="11">
        <v>0.0555555555555556</v>
      </c>
      <c r="B20">
        <v>23.3519</v>
      </c>
    </row>
    <row r="21" spans="1:2" ht="12.75">
      <c r="A21" s="11">
        <v>0.0590277777777778</v>
      </c>
      <c r="B21">
        <v>19.82715</v>
      </c>
    </row>
    <row r="22" spans="1:2" ht="12.75">
      <c r="A22" s="11">
        <v>0.0625</v>
      </c>
      <c r="B22">
        <v>17.35372</v>
      </c>
    </row>
    <row r="23" spans="1:2" ht="12.75">
      <c r="A23" s="11">
        <v>0.0659722222222222</v>
      </c>
      <c r="B23">
        <v>15.5083</v>
      </c>
    </row>
    <row r="24" spans="1:2" ht="12.75">
      <c r="A24" s="11">
        <v>0.0694444444444444</v>
      </c>
      <c r="B24">
        <v>14.07091</v>
      </c>
    </row>
    <row r="25" spans="1:2" ht="12.75">
      <c r="A25" s="11">
        <v>0.0729166666666667</v>
      </c>
      <c r="B25">
        <v>12.91504</v>
      </c>
    </row>
    <row r="26" spans="1:2" ht="12.75">
      <c r="A26" s="11">
        <v>0.0763888888888889</v>
      </c>
      <c r="B26">
        <v>11.96239</v>
      </c>
    </row>
    <row r="27" spans="1:2" ht="12.75">
      <c r="A27" s="11">
        <v>0.0798611111111111</v>
      </c>
      <c r="B27">
        <v>11.16169</v>
      </c>
    </row>
    <row r="28" spans="1:2" ht="12.75">
      <c r="A28" s="11">
        <v>0.0833333333333333</v>
      </c>
      <c r="B28">
        <v>10.47785</v>
      </c>
    </row>
    <row r="29" spans="1:2" ht="12.75">
      <c r="A29" s="11">
        <v>0.0868055555555556</v>
      </c>
      <c r="B29">
        <v>9.886023</v>
      </c>
    </row>
    <row r="30" spans="1:2" ht="12.75">
      <c r="A30" s="11">
        <v>0.0902777777777778</v>
      </c>
      <c r="B30">
        <v>9.36805</v>
      </c>
    </row>
    <row r="31" spans="1:2" ht="12.75">
      <c r="A31" s="11">
        <v>0.09375</v>
      </c>
      <c r="B31">
        <v>8.910347</v>
      </c>
    </row>
    <row r="32" spans="1:2" ht="12.75">
      <c r="A32" s="11">
        <v>0.0972222222222222</v>
      </c>
      <c r="B32">
        <v>8.502531</v>
      </c>
    </row>
    <row r="33" spans="1:2" ht="12.75">
      <c r="A33" s="11">
        <v>0.100694444444444</v>
      </c>
      <c r="B33">
        <v>8.136519</v>
      </c>
    </row>
    <row r="34" spans="1:2" ht="12.75">
      <c r="A34" s="11">
        <v>0.104166666666667</v>
      </c>
      <c r="B34">
        <v>7.805919</v>
      </c>
    </row>
    <row r="35" spans="1:2" ht="12.75">
      <c r="A35" s="11">
        <v>0.107638888888889</v>
      </c>
      <c r="B35">
        <v>7.505604</v>
      </c>
    </row>
    <row r="36" spans="1:2" ht="12.75">
      <c r="A36" s="11">
        <v>0.111111111111111</v>
      </c>
      <c r="B36">
        <v>7.23141</v>
      </c>
    </row>
    <row r="37" spans="1:2" ht="12.75">
      <c r="A37" s="11">
        <v>0.114583333333333</v>
      </c>
      <c r="B37">
        <v>6.97992</v>
      </c>
    </row>
    <row r="38" spans="1:2" ht="12.75">
      <c r="A38" s="11">
        <v>0.118055555555556</v>
      </c>
      <c r="B38">
        <v>6.748299</v>
      </c>
    </row>
    <row r="39" spans="1:2" ht="12.75">
      <c r="A39" s="11">
        <v>0.121527777777778</v>
      </c>
      <c r="B39">
        <v>6.534175</v>
      </c>
    </row>
    <row r="40" spans="1:2" ht="12.75">
      <c r="A40" s="11">
        <v>0.125</v>
      </c>
      <c r="B40">
        <v>6.335548</v>
      </c>
    </row>
    <row r="41" spans="1:2" ht="12.75">
      <c r="A41" s="11">
        <v>0.128472222222222</v>
      </c>
      <c r="B41">
        <v>6.150716</v>
      </c>
    </row>
    <row r="42" spans="1:2" ht="12.75">
      <c r="A42" s="11">
        <v>0.131944444444444</v>
      </c>
      <c r="B42">
        <v>5.978224</v>
      </c>
    </row>
    <row r="43" spans="1:2" ht="12.75">
      <c r="A43" s="11">
        <v>0.135416666666667</v>
      </c>
      <c r="B43">
        <v>5.816819</v>
      </c>
    </row>
    <row r="44" spans="1:2" ht="12.75">
      <c r="A44" s="11">
        <v>0.138888888888889</v>
      </c>
      <c r="B44">
        <v>5.665415</v>
      </c>
    </row>
    <row r="45" spans="1:2" ht="12.75">
      <c r="A45" s="11">
        <v>0.142361111111111</v>
      </c>
      <c r="B45">
        <v>5.523067</v>
      </c>
    </row>
    <row r="46" spans="1:2" ht="12.75">
      <c r="A46" s="11">
        <v>0.145833333333333</v>
      </c>
      <c r="B46">
        <v>5.388948</v>
      </c>
    </row>
    <row r="47" spans="1:2" ht="12.75">
      <c r="A47" s="11">
        <v>0.149305555555556</v>
      </c>
      <c r="B47">
        <v>5.262331</v>
      </c>
    </row>
    <row r="48" spans="1:2" ht="12.75">
      <c r="A48" s="11">
        <v>0.152777777777778</v>
      </c>
      <c r="B48">
        <v>5.142573</v>
      </c>
    </row>
    <row r="49" spans="1:2" ht="12.75">
      <c r="A49" s="11">
        <v>0.15625</v>
      </c>
      <c r="B49">
        <v>5.029106</v>
      </c>
    </row>
    <row r="50" spans="1:2" ht="12.75">
      <c r="A50" s="11">
        <v>0.159722222222222</v>
      </c>
      <c r="B50">
        <v>4.921422</v>
      </c>
    </row>
    <row r="51" spans="1:2" ht="12.75">
      <c r="A51" s="11">
        <v>0.163194444444444</v>
      </c>
      <c r="B51">
        <v>4.819069</v>
      </c>
    </row>
  </sheetData>
  <mergeCells count="1">
    <mergeCell ref="A1:B1"/>
  </mergeCells>
  <printOptions/>
  <pageMargins left="0.75" right="0.75" top="1" bottom="1" header="0.5" footer="0.5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HR Wallingford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Lucia Costa</dc:creator>
  <cp:keywords/>
  <dc:description/>
  <cp:lastModifiedBy>mnegrelli</cp:lastModifiedBy>
  <dcterms:created xsi:type="dcterms:W3CDTF">2007-07-03T07:12:03Z</dcterms:created>
  <dcterms:modified xsi:type="dcterms:W3CDTF">2007-07-09T11:50:00Z</dcterms:modified>
  <cp:category/>
  <cp:version/>
  <cp:contentType/>
  <cp:contentStatus/>
</cp:coreProperties>
</file>